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/>
  <mc:AlternateContent xmlns:mc="http://schemas.openxmlformats.org/markup-compatibility/2006">
    <mc:Choice Requires="x15">
      <x15ac:absPath xmlns:x15ac="http://schemas.microsoft.com/office/spreadsheetml/2010/11/ac" url="C:\Users\legal\OneDrive - workD\Desktop\4.ประเมินความเสี่ยงทุจริต -ปี 68\"/>
    </mc:Choice>
  </mc:AlternateContent>
  <xr:revisionPtr revIDLastSave="0" documentId="8_{9FFF7DA3-C591-4DB9-80F8-EB73DF8B40C2}" xr6:coauthVersionLast="47" xr6:coauthVersionMax="47" xr10:uidLastSave="{00000000-0000-0000-0000-000000000000}"/>
  <bookViews>
    <workbookView xWindow="-120" yWindow="-120" windowWidth="20730" windowHeight="11040" tabRatio="758" xr2:uid="{00000000-000D-0000-FFFF-FFFF00000000}"/>
  </bookViews>
  <sheets>
    <sheet name="1แบบเสนอความเสี่ยงและกำหนดเกณฑ์" sheetId="1" r:id="rId1"/>
    <sheet name="2ระบุประเด็นความเสี่ยง" sheetId="2" r:id="rId2"/>
    <sheet name="3แผนบริหารจัดการความเสี่ยง" sheetId="3" r:id="rId3"/>
    <sheet name="4.แบบประมาณการงบประมาณ" sheetId="4" r:id="rId4"/>
    <sheet name="5.รายงานผลการจัดการความเสี่ 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D20" i="4"/>
  <c r="G10" i="2" l="1"/>
  <c r="G9" i="2"/>
  <c r="G8" i="2"/>
  <c r="G7" i="2"/>
  <c r="G6" i="2"/>
  <c r="F6" i="1"/>
</calcChain>
</file>

<file path=xl/sharedStrings.xml><?xml version="1.0" encoding="utf-8"?>
<sst xmlns="http://schemas.openxmlformats.org/spreadsheetml/2006/main" count="173" uniqueCount="118">
  <si>
    <t>รายงานรอบที่ 1</t>
  </si>
  <si>
    <t xml:space="preserve">1. แบบรายงานเสนอความเสี่ยงการทุจริตของหน่วยงาน </t>
  </si>
  <si>
    <t>กระบวนงาน/โครงการ</t>
  </si>
  <si>
    <t>ชื่อความเสี่ยง</t>
  </si>
  <si>
    <t>ศปท. กระทรวง</t>
  </si>
  <si>
    <t>ชื่อหน่วยงาน</t>
  </si>
  <si>
    <t>ประเภทหน่วยงาน</t>
  </si>
  <si>
    <t>ด้านประเภทความเสี่ยง</t>
  </si>
  <si>
    <t>โครงการ</t>
  </si>
  <si>
    <t xml:space="preserve">ความเสี่ยงการทุจริต การดำเนินการสรรหาพนักงานราชการ ในตำแหน่ง นิติกร </t>
  </si>
  <si>
    <t>ศปท. กระทรวงเกษตรและสหกรณ์</t>
  </si>
  <si>
    <t>สำนักกฎหมาย</t>
  </si>
  <si>
    <t>หน่วยงานระดับกรม/เทียบเท่า</t>
  </si>
  <si>
    <t>ด้านที่ 2 การใช้อำนาจและตำแหน่งหน้าที่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</si>
  <si>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</si>
  <si>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</si>
  <si>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</si>
  <si>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เหตุการณที่ไม่น่ามีโอกาสเกิดการทุจริต</t>
  </si>
  <si>
    <t>เหตุการณที่อาจจะเกิดการทุจริตได้น้อยมาก</t>
  </si>
  <si>
    <t>เหตุการณที่อาจจะเกิดการทุจริตบางครั้ง</t>
  </si>
  <si>
    <t>เหตุการณที่อาจจะเกิดการทุจริตได้มาก</t>
  </si>
  <si>
    <t>เหตุการณที่อาจจะเกิดการทุจริตเป็นประจำ</t>
  </si>
  <si>
    <t>ผลกระทบ (Impact)</t>
  </si>
  <si>
    <t>แทบจะไม่มี</t>
  </si>
  <si>
    <t>ปรากฎข่าวลือที่อาจจะพาดพิงคนภายในหน่วยงาน มีคนร้องเรียน แจ้งเบาะแส เริ่มมีความกังวล และมีการโทรติดต่อสอบถามข้อมูล</t>
  </si>
  <si>
    <t>หน่วยงานภายนอกเข้ามาตรวจสอบข้อเท็จจริง มีการส่งหนังสือร้องเรียนและตั้งคำถามต่อการดำเนินการสรรหาบุคคลากร โดยไม่รับคำตอบที่ชัดเจน</t>
  </si>
  <si>
    <t>เกิดภาพลักษณ์ของหน่วยงานติดลบเรื่องความโปร่งใส สื่อมวลชน และสังคมให้ความสนใจในการดำเนินการสรรหาบุคคลากร</t>
  </si>
  <si>
    <t xml:space="preserve">เกิดความเสียหายต่อรัฐเและชื่อสียงของหน่วยงานราชการ อันเกิดการฟ้องร้องต่อศาล หรือหน่วยงานที่กำกับดูแล </t>
  </si>
  <si>
    <t>สูง</t>
  </si>
  <si>
    <t>สูงมาก</t>
  </si>
  <si>
    <t>ปานกลาง</t>
  </si>
  <si>
    <t>ต่ำ</t>
  </si>
  <si>
    <r>
      <t xml:space="preserve">ลงชื่อ  </t>
    </r>
    <r>
      <rPr>
        <sz val="16"/>
        <color theme="1"/>
        <rFont val="TH SarabunIT๙"/>
        <family val="2"/>
      </rPr>
      <t>นางสาวกาญจนี ภูนาเชียง</t>
    </r>
  </si>
  <si>
    <r>
      <t xml:space="preserve">ตำแหน่ง  </t>
    </r>
    <r>
      <rPr>
        <sz val="16"/>
        <color theme="1"/>
        <rFont val="TH SarabunIT๙"/>
        <family val="2"/>
      </rPr>
      <t>นักจัดการงานทั่วไป</t>
    </r>
  </si>
  <si>
    <r>
      <t xml:space="preserve">เบอร์โทร </t>
    </r>
    <r>
      <rPr>
        <sz val="16"/>
        <color theme="1"/>
        <rFont val="TH SarabunIT๙"/>
        <family val="2"/>
      </rPr>
      <t xml:space="preserve"> 0 2653 4444  ต่อ 1412</t>
    </r>
  </si>
  <si>
    <t>(ผู้รับผิดชอบแผนบริหารจัดการความเสี่ยง)</t>
  </si>
  <si>
    <t xml:space="preserve">หมายเหตุ : </t>
  </si>
  <si>
    <t>1. ความเสี่ยงในโซนสีแดง (สูงมาก) จะถูกเลือกมาทำแผนบริหารจัดการความเสี่ยงการทุจริตเป็นลำดับแรก</t>
  </si>
  <si>
    <t>2. ความเสี่ยงในโซนสีส้ม (สูง) สีเหลือง (ปานกลาง) จะถูกเลือกในลำดับต่อมา</t>
  </si>
  <si>
    <t xml:space="preserve">รายงานรอบที่ 1 </t>
  </si>
  <si>
    <t>2. แบบรายงานการระบุประเด็นความเสี่ยงการทุจริต</t>
  </si>
  <si>
    <t>ลำดับขั้นตอน</t>
  </si>
  <si>
    <t>ขั้นตอนการดำเนินงาน</t>
  </si>
  <si>
    <t>ประเด็นความเสี่ยงการทุจริต</t>
  </si>
  <si>
    <t>Risk Score (L x I)</t>
  </si>
  <si>
    <t>Likelihood</t>
  </si>
  <si>
    <t>Impact</t>
  </si>
  <si>
    <t>Risk Score</t>
  </si>
  <si>
    <t>ระดับความเสี่ยง</t>
  </si>
  <si>
    <t>ความสัมพันธ์ ของคณะกรรมการสอบดำเนินการสรรหาและเลือกสรรพนักงานราชการ ในตำแหน่ง นิติกร</t>
  </si>
  <si>
    <t xml:space="preserve">การดำเนินการแต่งตั้ง คณะกรรมการดำเนินการสรรหา </t>
  </si>
  <si>
    <t>กรรมการบางท่านอาจมีความสัมพันธ์กับผู้สมัคร ทำให้มีข้อมุลที่เกี่ยวกับการสอบรั่วไหลได้</t>
  </si>
  <si>
    <t>การรับสมัครโดยผู้อื่นที่ไม่ใช่เจ้าตัวผู้สมัครสอบเอง</t>
  </si>
  <si>
    <t xml:space="preserve">ดำเนินการรับสมัคร โดยให้ผู้สมัคร ส่งใบสมัครด้วยตนเองที่หน่วยงาน รับสมัคร </t>
  </si>
  <si>
    <t xml:space="preserve">ผู้สมัคร มีการฝากผู้อื่นมาส่งใบสมัคร </t>
  </si>
  <si>
    <t>ข้อสอบมีการรั่วไหล ไม่เป็นความลับ</t>
  </si>
  <si>
    <t>ดำเนินการประชุม กำหนดสัดส่วนคะแนน และออกข้อสอบ ตามระยะเวลาที่กำหนด โดยทำวิธีการลับ</t>
  </si>
  <si>
    <t>การรั่วไหล หรือมีการส่งข้อสอบให้ผู้สมัครสอบทราบ</t>
  </si>
  <si>
    <t>การตรวจคำตอบไม่มีความโปร่งใส มีการเอนเอียง หรือให้คะแนนพิเศษ</t>
  </si>
  <si>
    <t>ดำเนินการตรวจคำตอบ ตามรูปแบบและเฉยล ตามรูปแบบที่กำหนดและระยะเวลาที่กำหนด</t>
  </si>
  <si>
    <t>การดำเนินการตรวจข้อสอบมีการให้คะแนนเอื้อประโยชน์แก่ผู้เข้าสอบ</t>
  </si>
  <si>
    <t>การดำเนินการประกาศดำเนินการสรรหามีการเอื้อประโยชน์ให้กับผู้สมัครสอบ</t>
  </si>
  <si>
    <t>ดำเนินการประกาศแจ้งผู้เข้าสอบทราบตามระยะเวลาที่กำหนด</t>
  </si>
  <si>
    <t>การไม่ประกาศตามเวลาที่กำหนด ทำให้มีการเอื้อโอกาศให้ผู้สมัคร ได้เตรียมการ เพื่อให้ได้ผลประโยชน์นั้น</t>
  </si>
  <si>
    <t>3. แบบรายงานแผนบริหารจัดการความเสี่ยงการทุจริต</t>
  </si>
  <si>
    <t>การอนุมัติของผู้บริหาร</t>
  </si>
  <si>
    <t>การเผยแพร่ในเว็บไซต์หน่วยงาน</t>
  </si>
  <si>
    <t>Link เผยแพร่</t>
  </si>
  <si>
    <t>ผ่านการอนุมัติแล้ว</t>
  </si>
  <si>
    <t>ดำเนินการแล้ว</t>
  </si>
  <si>
    <t>https://legal.dld.go.th/Ar.html</t>
  </si>
  <si>
    <t>ขั้นตอน</t>
  </si>
  <si>
    <t>มาตรการควบคุมความเสี่ยงการทุจริต</t>
  </si>
  <si>
    <t>วิธีดำเนินการ</t>
  </si>
  <si>
    <t>ระยะเวลาดำเนินการ</t>
  </si>
  <si>
    <t>งบประมาณ (บาท)</t>
  </si>
  <si>
    <t>ผู้รับผิดชอบ</t>
  </si>
  <si>
    <t>ตรวจสอบมิให้กรรมการ มีความสัมพันธ์ครอบครัวเดียวกับผู้สมัคร</t>
  </si>
  <si>
    <t>ดำเนินการตรวจสอบความสัมพันธ์ทางครอบครัว หากทราบให้ดำเนินการเปลี่ยนรายชื่อกรรมการโดยทันที</t>
  </si>
  <si>
    <t>ต.ค. - ธ.ค.67</t>
  </si>
  <si>
    <t>ไม่มี</t>
  </si>
  <si>
    <t>คณะกรรมการดำเนินการสรรหาและเลือกสรร</t>
  </si>
  <si>
    <t xml:space="preserve">แจ้งประชาสัมพันธ์ทุกช่องทางการสื่อสาร  ถึงการดำเนินการรับสมัคร ด้วยตนเอง       ที่หน่วยงานรับสมัคร </t>
  </si>
  <si>
    <t>ดำเนินการแต่งตั้งเจ้าหน้าที่ผู้รับผิดชอบในการรับสมัครด้วยตัวเอง และลงลายมือชื่อไว้เป็นหลักฐาน</t>
  </si>
  <si>
    <t xml:space="preserve">คณะกรรมการดำเนินการรับสมัคร </t>
  </si>
  <si>
    <t>จัดประชุม กำหนดวัน เวลา และวิธีการรวบรวมข้อสอบให้เป็นวิธีลับ</t>
  </si>
  <si>
    <t xml:space="preserve">กำหนดวิธีการออกข้อสอบและดำเนินการเก็บข้อสอบให้เป็นความลับที่สุด </t>
  </si>
  <si>
    <t>คณะกรรมการสอบและดำเนินการจัดสอบ และคระกรรมการดำเนินการออกข้อสอบและบันทึกผลคะแนน</t>
  </si>
  <si>
    <t>ดำเนินการตรวจข้อสอบ ตามแบบเฉลย และให้คะแนนเป็นไปตามรูปแบบคำตอบที่ตรงตามเฉลย</t>
  </si>
  <si>
    <t>ให้ดำเนินการตรวจข้อสอบตามแบบเฉลยที่กำหนดให้</t>
  </si>
  <si>
    <t>คณะกรรมการดำเนินการออกข้อสอบและบันทึกผลคะแนน</t>
  </si>
  <si>
    <t>ประกาศ การดำเนินการสอบ ตามขั้นตอนให้ตรวงเวลาตามที่แจ้งแก่ผู้สมัคร</t>
  </si>
  <si>
    <t>ดำเนินการประกาศ การดำเนินการสอบ ตามขั้นตอนให้ตรงเวลาตามที่แจ้งแก่ผู้สมัคร</t>
  </si>
  <si>
    <t xml:space="preserve">คณะกรรมการดำเนินการออกข้อสอบและบันทึกผลคะแนน </t>
  </si>
  <si>
    <t>4. แบบรายงานประมาณการงบประมาณโครงการจัดชื้อจัดจ้าง</t>
  </si>
  <si>
    <t>(เฉพาะหน่วยงานที่ทำด้านการใช้จ่ายงบประมาณ)</t>
  </si>
  <si>
    <t xml:space="preserve">แบบแสดงรายละเอียดประมาณการงบประมาณโครงการจัดชื้อจัดจ้าง ประจำปีงบประมาณ พ.ศ. ๒๕๖8 </t>
  </si>
  <si>
    <t>ชื่อหน่วยงาน  สำนักกฎหมาย  กรมปศุสัตว์</t>
  </si>
  <si>
    <t>ส่วนราชการที่ดำเนินการจัดชื้อจัดจ้าง  สำนักกฎหมาย</t>
  </si>
  <si>
    <t>โครงการจัดชื้อจัดจ้างประจำปีงบประมาณ พ.ศ. ๒๕๖8</t>
  </si>
  <si>
    <t>ชื่อ   ครุภัณฑ์คอมพิวเตอร์ ประจำปี 2568</t>
  </si>
  <si>
    <t>งบประมาณ  69,200 บาท วิธีจัดชื้อจัดจ้าง แบบเฉพาะเจาะจง</t>
  </si>
  <si>
    <r>
      <t xml:space="preserve">              </t>
    </r>
    <r>
      <rPr>
        <sz val="18"/>
        <color rgb="FF000000"/>
        <rFont val="Wingdings"/>
        <charset val="2"/>
      </rPr>
      <t>þ</t>
    </r>
    <r>
      <rPr>
        <sz val="18"/>
        <color rgb="FF000000"/>
        <rFont val="TH SarabunIT๙"/>
        <family val="2"/>
      </rPr>
      <t xml:space="preserve"> เงินงบประมาณ                                     </t>
    </r>
    <r>
      <rPr>
        <sz val="18"/>
        <color rgb="FF000000"/>
        <rFont val="Wingdings"/>
        <charset val="2"/>
      </rPr>
      <t>¨</t>
    </r>
    <r>
      <rPr>
        <sz val="18"/>
        <color rgb="FF000000"/>
        <rFont val="TH SarabunIT๙"/>
        <family val="2"/>
      </rPr>
      <t xml:space="preserve"> เงินนอกงบประมาณ</t>
    </r>
  </si>
  <si>
    <t>ระยะเวลาการดำเนินการ .....................................</t>
  </si>
  <si>
    <r>
      <t xml:space="preserve">              </t>
    </r>
    <r>
      <rPr>
        <sz val="18"/>
        <color rgb="FF000000"/>
        <rFont val="Wingdings"/>
        <charset val="2"/>
      </rPr>
      <t>¨</t>
    </r>
    <r>
      <rPr>
        <b/>
        <sz val="18"/>
        <color rgb="FF000000"/>
        <rFont val="TH SarabunIT๙"/>
        <family val="2"/>
      </rPr>
      <t xml:space="preserve">  </t>
    </r>
    <r>
      <rPr>
        <sz val="18"/>
        <color rgb="FF000000"/>
        <rFont val="TH SarabunIT๙"/>
        <family val="2"/>
      </rPr>
      <t xml:space="preserve">เข้าร่วมโครงการ IP                                </t>
    </r>
    <r>
      <rPr>
        <sz val="18"/>
        <color rgb="FF000000"/>
        <rFont val="Wingdings"/>
        <charset val="2"/>
      </rPr>
      <t>¨</t>
    </r>
    <r>
      <rPr>
        <sz val="18"/>
        <color rgb="FF000000"/>
        <rFont val="TH SarabunIT๙"/>
        <family val="2"/>
      </rPr>
      <t xml:space="preserve"> มีแผนเข้าร่วมโครงการ IP</t>
    </r>
    <r>
      <rPr>
        <b/>
        <sz val="18"/>
        <color rgb="FF000000"/>
        <rFont val="TH SarabunIT๙"/>
        <family val="2"/>
      </rPr>
      <t xml:space="preserve"> </t>
    </r>
  </si>
  <si>
    <r>
      <t xml:space="preserve">              </t>
    </r>
    <r>
      <rPr>
        <sz val="18"/>
        <color rgb="FF000000"/>
        <rFont val="Wingdings"/>
        <charset val="2"/>
      </rPr>
      <t>¨</t>
    </r>
    <r>
      <rPr>
        <sz val="18"/>
        <color rgb="FF000000"/>
        <rFont val="TH SarabunIT๙"/>
        <family val="2"/>
      </rPr>
      <t xml:space="preserve">  เข้าร่วมโครงการ  CoST                          </t>
    </r>
    <r>
      <rPr>
        <sz val="18"/>
        <color rgb="FF000000"/>
        <rFont val="Wingdings"/>
        <charset val="2"/>
      </rPr>
      <t>¨</t>
    </r>
    <r>
      <rPr>
        <sz val="18"/>
        <color rgb="FF000000"/>
        <rFont val="TH SarabunIT๙"/>
        <family val="2"/>
      </rPr>
      <t xml:space="preserve"> มีแผนเข้าร่วมโครงการ CoST</t>
    </r>
  </si>
  <si>
    <t>ที่</t>
  </si>
  <si>
    <t>รายการ</t>
  </si>
  <si>
    <t>รายละเอียด (ประเภท จำนวน คุณลักษณะ(Spec) อื่นๆ)</t>
  </si>
  <si>
    <t>ประมาณการงบประมาณ (Cost breakdown)</t>
  </si>
  <si>
    <t>รวมงบประมาณ(บาท)</t>
  </si>
  <si>
    <t>ครุภัณฑ์คอมพิวเตอร์</t>
  </si>
  <si>
    <t>เครื่องคอมพิวเตอร์สำหรับงานสำนักงาน (จอแสดงภาพขนาดไม่น้อยกว่า 19 นิ้ว) พร้อมชุดโปรแกรม แขวงท่งพญาไท เขตราชเทวี กรุงเทพมหานคร  เครื่องละ 24,200 บาท จำนวน 1 เครื่อง</t>
  </si>
  <si>
    <t>เครื่องสำรองไฟฟ้า ขนาด 800 VA 
แขวงทุ่งพญาไท เขตราชเทวี กรุงเทพมหานคร  เครื่องละ 2,500 บาท จำนวน 18 เครื่อง</t>
  </si>
  <si>
    <t>รวม</t>
  </si>
  <si>
    <t xml:space="preserve"> รายงานรอบที่ 2</t>
  </si>
  <si>
    <t xml:space="preserve">แบบรายงานผลการดำเนินการแผนบริหารจัดการความเสี่ยงการทุจริต </t>
  </si>
  <si>
    <t>ผลการดำเนินการ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</si>
</sst>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name val="TH SarabunIT๙"/>
      <family val="2"/>
    </font>
    <font>
      <sz val="8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0"/>
      <name val="TH SarabunIT๙"/>
      <family val="2"/>
    </font>
    <font>
      <b/>
      <sz val="18"/>
      <color theme="1"/>
      <name val="TH SarabunIT๙"/>
      <family val="2"/>
    </font>
    <font>
      <sz val="11"/>
      <color rgb="FF7030A0"/>
      <name val="Calibri"/>
      <family val="2"/>
      <scheme val="minor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sz val="18"/>
      <color rgb="FF000000"/>
      <name val="Wingdings"/>
      <charset val="2"/>
    </font>
    <font>
      <sz val="18"/>
      <color theme="1"/>
      <name val="TH SarabunIT๙"/>
      <family val="2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2" borderId="1" xfId="0" applyFont="1" applyFill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8" fillId="0" borderId="0" xfId="0" applyFont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/>
    </xf>
    <xf numFmtId="0" fontId="13" fillId="10" borderId="1" xfId="1" applyFont="1" applyFill="1" applyBorder="1" applyAlignment="1">
      <alignment horizontal="center"/>
    </xf>
    <xf numFmtId="0" fontId="2" fillId="11" borderId="1" xfId="1" applyFont="1" applyFill="1" applyBorder="1" applyAlignment="1">
      <alignment horizontal="center"/>
    </xf>
    <xf numFmtId="0" fontId="2" fillId="12" borderId="1" xfId="1" applyFont="1" applyFill="1" applyBorder="1" applyAlignment="1">
      <alignment horizontal="center"/>
    </xf>
    <xf numFmtId="0" fontId="1" fillId="13" borderId="0" xfId="0" applyFont="1" applyFill="1"/>
    <xf numFmtId="0" fontId="0" fillId="13" borderId="0" xfId="0" applyFill="1"/>
    <xf numFmtId="0" fontId="17" fillId="0" borderId="0" xfId="0" applyFont="1" applyAlignment="1">
      <alignment vertical="center" wrapText="1"/>
    </xf>
    <xf numFmtId="0" fontId="19" fillId="0" borderId="0" xfId="0" applyFont="1"/>
    <xf numFmtId="0" fontId="14" fillId="15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top" wrapText="1"/>
    </xf>
    <xf numFmtId="0" fontId="20" fillId="0" borderId="1" xfId="2" applyBorder="1"/>
    <xf numFmtId="0" fontId="5" fillId="7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6" fillId="14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</cellXfs>
  <cellStyles count="3">
    <cellStyle name="Hyperlink" xfId="2" builtinId="8"/>
    <cellStyle name="Normal 2" xfId="1" xr:uid="{B18D781E-07B7-4FB0-A5C1-6B69EF4898E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egal.dld.go.th/Ar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"/>
  <sheetViews>
    <sheetView tabSelected="1" topLeftCell="A6" zoomScale="55" zoomScaleNormal="55" workbookViewId="0">
      <selection sqref="A1:F31"/>
    </sheetView>
  </sheetViews>
  <sheetFormatPr defaultColWidth="9" defaultRowHeight="20.25"/>
  <cols>
    <col min="1" max="1" width="23.875" style="1" customWidth="1"/>
    <col min="2" max="2" width="42" style="1" customWidth="1"/>
    <col min="3" max="5" width="47.125" style="1" customWidth="1"/>
    <col min="6" max="6" width="47.125" style="1" bestFit="1" customWidth="1"/>
    <col min="7" max="7" width="26.75" style="1" customWidth="1"/>
    <col min="8" max="16384" width="9" style="1"/>
  </cols>
  <sheetData>
    <row r="1" spans="1:8" ht="26.25">
      <c r="A1" s="69" t="s">
        <v>0</v>
      </c>
      <c r="B1" s="69"/>
      <c r="C1" s="69"/>
      <c r="D1" s="69"/>
      <c r="E1" s="69"/>
      <c r="F1" s="69"/>
    </row>
    <row r="2" spans="1:8" ht="26.25">
      <c r="A2" s="70" t="s">
        <v>1</v>
      </c>
      <c r="B2" s="70"/>
      <c r="C2" s="70"/>
      <c r="D2" s="70"/>
      <c r="E2" s="70"/>
      <c r="F2" s="70"/>
      <c r="G2" s="10"/>
    </row>
    <row r="3" spans="1:8" ht="20.25" customHeight="1">
      <c r="A3" s="7"/>
      <c r="B3" s="7"/>
      <c r="C3" s="7"/>
      <c r="D3" s="7"/>
      <c r="E3" s="7"/>
      <c r="F3" s="7"/>
      <c r="G3" s="3"/>
      <c r="H3" s="3"/>
    </row>
    <row r="4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8" ht="40.5">
      <c r="A5" s="5" t="s">
        <v>8</v>
      </c>
      <c r="B5" s="27" t="s">
        <v>9</v>
      </c>
      <c r="C5" s="5" t="s">
        <v>10</v>
      </c>
      <c r="D5" s="6" t="s">
        <v>11</v>
      </c>
      <c r="E5" s="6" t="s">
        <v>12</v>
      </c>
      <c r="F5" s="5" t="s">
        <v>13</v>
      </c>
    </row>
    <row r="6" spans="1:8">
      <c r="F6" s="26" t="str">
        <f>IF(F5="ด้านที่ 3 โครงการจัดชื้อจัดจ้าง","โปรดจัดทำประมาณการงบประมาณ","")</f>
        <v/>
      </c>
    </row>
    <row r="8" spans="1:8" s="8" customFormat="1">
      <c r="A8" s="10" t="s">
        <v>14</v>
      </c>
      <c r="B8" s="15"/>
    </row>
    <row r="9" spans="1:8" s="8" customFormat="1" ht="18.75"/>
    <row r="10" spans="1:8" s="8" customFormat="1" ht="18.75">
      <c r="A10" s="23" t="s">
        <v>15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</row>
    <row r="11" spans="1:8" s="8" customFormat="1" ht="18.75">
      <c r="A11" s="45" t="s">
        <v>16</v>
      </c>
      <c r="B11" s="9" t="s">
        <v>17</v>
      </c>
      <c r="C11" s="9" t="s">
        <v>18</v>
      </c>
      <c r="D11" s="9" t="s">
        <v>19</v>
      </c>
      <c r="E11" s="9" t="s">
        <v>20</v>
      </c>
      <c r="F11" s="9" t="s">
        <v>21</v>
      </c>
    </row>
    <row r="12" spans="1:8" s="8" customFormat="1" ht="75" customHeight="1">
      <c r="A12" s="45" t="s">
        <v>22</v>
      </c>
      <c r="B12" s="68" t="s">
        <v>23</v>
      </c>
      <c r="C12" s="30" t="s">
        <v>24</v>
      </c>
      <c r="D12" s="30" t="s">
        <v>25</v>
      </c>
      <c r="E12" s="30" t="s">
        <v>26</v>
      </c>
      <c r="F12" s="30" t="s">
        <v>27</v>
      </c>
    </row>
    <row r="15" spans="1:8">
      <c r="A15" s="46" t="s">
        <v>15</v>
      </c>
      <c r="B15" s="47">
        <v>1</v>
      </c>
      <c r="C15" s="47">
        <v>2</v>
      </c>
      <c r="D15" s="47">
        <v>3</v>
      </c>
      <c r="E15" s="47">
        <v>4</v>
      </c>
      <c r="F15" s="47">
        <v>5</v>
      </c>
    </row>
    <row r="16" spans="1:8">
      <c r="A16" s="47">
        <v>5</v>
      </c>
      <c r="B16" s="48" t="s">
        <v>28</v>
      </c>
      <c r="C16" s="48" t="s">
        <v>28</v>
      </c>
      <c r="D16" s="49" t="s">
        <v>29</v>
      </c>
      <c r="E16" s="49" t="s">
        <v>29</v>
      </c>
      <c r="F16" s="49" t="s">
        <v>29</v>
      </c>
    </row>
    <row r="17" spans="1:6">
      <c r="A17" s="47">
        <v>4</v>
      </c>
      <c r="B17" s="50" t="s">
        <v>30</v>
      </c>
      <c r="C17" s="48" t="s">
        <v>28</v>
      </c>
      <c r="D17" s="48" t="s">
        <v>28</v>
      </c>
      <c r="E17" s="49" t="s">
        <v>29</v>
      </c>
      <c r="F17" s="49" t="s">
        <v>29</v>
      </c>
    </row>
    <row r="18" spans="1:6">
      <c r="A18" s="47">
        <v>3</v>
      </c>
      <c r="B18" s="51" t="s">
        <v>31</v>
      </c>
      <c r="C18" s="50" t="s">
        <v>30</v>
      </c>
      <c r="D18" s="48" t="s">
        <v>28</v>
      </c>
      <c r="E18" s="48" t="s">
        <v>28</v>
      </c>
      <c r="F18" s="49" t="s">
        <v>29</v>
      </c>
    </row>
    <row r="19" spans="1:6">
      <c r="A19" s="47">
        <v>2</v>
      </c>
      <c r="B19" s="51" t="s">
        <v>31</v>
      </c>
      <c r="C19" s="51" t="s">
        <v>31</v>
      </c>
      <c r="D19" s="50" t="s">
        <v>30</v>
      </c>
      <c r="E19" s="48" t="s">
        <v>28</v>
      </c>
      <c r="F19" s="49" t="s">
        <v>29</v>
      </c>
    </row>
    <row r="20" spans="1:6">
      <c r="A20" s="47">
        <v>1</v>
      </c>
      <c r="B20" s="51" t="s">
        <v>31</v>
      </c>
      <c r="C20" s="51" t="s">
        <v>31</v>
      </c>
      <c r="D20" s="50" t="s">
        <v>30</v>
      </c>
      <c r="E20" s="48" t="s">
        <v>28</v>
      </c>
      <c r="F20" s="48" t="s">
        <v>28</v>
      </c>
    </row>
    <row r="21" spans="1:6">
      <c r="A21"/>
      <c r="B21"/>
      <c r="C21"/>
      <c r="D21"/>
      <c r="E21"/>
      <c r="F21"/>
    </row>
    <row r="22" spans="1:6">
      <c r="A22"/>
      <c r="B22"/>
      <c r="C22"/>
      <c r="D22"/>
      <c r="E22"/>
      <c r="F22"/>
    </row>
    <row r="23" spans="1:6">
      <c r="A23"/>
      <c r="B23"/>
      <c r="C23"/>
      <c r="D23"/>
      <c r="E23"/>
      <c r="F23"/>
    </row>
    <row r="24" spans="1:6">
      <c r="A24"/>
      <c r="B24"/>
      <c r="C24"/>
      <c r="D24" s="17" t="s">
        <v>32</v>
      </c>
      <c r="E24"/>
      <c r="F24"/>
    </row>
    <row r="25" spans="1:6">
      <c r="A25"/>
      <c r="B25"/>
      <c r="C25"/>
      <c r="D25" s="17" t="s">
        <v>33</v>
      </c>
      <c r="E25"/>
      <c r="F25"/>
    </row>
    <row r="26" spans="1:6">
      <c r="A26"/>
      <c r="B26"/>
      <c r="C26"/>
      <c r="D26" s="17" t="s">
        <v>34</v>
      </c>
      <c r="E26"/>
      <c r="F26"/>
    </row>
    <row r="27" spans="1:6">
      <c r="A27"/>
      <c r="B27"/>
      <c r="C27"/>
      <c r="D27" s="17" t="s">
        <v>35</v>
      </c>
      <c r="E27"/>
      <c r="F27"/>
    </row>
    <row r="28" spans="1:6">
      <c r="A28"/>
      <c r="B28"/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 s="52" t="s">
        <v>36</v>
      </c>
      <c r="B30" s="52" t="s">
        <v>37</v>
      </c>
      <c r="C30" s="53"/>
      <c r="D30" s="53"/>
      <c r="E30" s="53"/>
      <c r="F30"/>
    </row>
    <row r="31" spans="1:6">
      <c r="A31"/>
      <c r="B31" s="52" t="s">
        <v>38</v>
      </c>
      <c r="C31" s="53"/>
      <c r="D31" s="53"/>
      <c r="E31" s="53"/>
      <c r="F31"/>
    </row>
  </sheetData>
  <mergeCells count="2">
    <mergeCell ref="A1:F1"/>
    <mergeCell ref="A2:F2"/>
  </mergeCells>
  <dataValidations count="1">
    <dataValidation type="list" allowBlank="1" showInputMessage="1" showErrorMessage="1" sqref="A5 C5 A11:A12 E5:F5" xr:uid="{00000000-0002-0000-0200-000000000000}">
      <formula1>#REF!</formula1>
    </dataValidation>
  </dataValidations>
  <pageMargins left="0.7" right="0.7" top="0.2" bottom="0.2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zoomScale="70" zoomScaleNormal="70" workbookViewId="0">
      <selection activeCell="N9" sqref="N9"/>
    </sheetView>
  </sheetViews>
  <sheetFormatPr defaultColWidth="9" defaultRowHeight="18.75"/>
  <cols>
    <col min="1" max="1" width="34.375" style="8" customWidth="1"/>
    <col min="2" max="2" width="6.875" style="8" customWidth="1"/>
    <col min="3" max="4" width="34.625" style="8" customWidth="1"/>
    <col min="5" max="5" width="18.375" style="8" customWidth="1"/>
    <col min="6" max="7" width="16.375" style="8" customWidth="1"/>
    <col min="8" max="8" width="14.75" style="8" customWidth="1"/>
    <col min="9" max="16384" width="9" style="8"/>
  </cols>
  <sheetData>
    <row r="1" spans="1:8" ht="26.25">
      <c r="A1" s="69" t="s">
        <v>39</v>
      </c>
      <c r="B1" s="69"/>
      <c r="C1" s="69"/>
      <c r="D1" s="69"/>
      <c r="E1" s="69"/>
      <c r="F1" s="69"/>
      <c r="G1" s="69"/>
      <c r="H1" s="69"/>
    </row>
    <row r="2" spans="1:8" ht="26.25">
      <c r="A2" s="69" t="s">
        <v>40</v>
      </c>
      <c r="B2" s="69"/>
      <c r="C2" s="69"/>
      <c r="D2" s="69"/>
      <c r="E2" s="69"/>
      <c r="F2" s="69"/>
      <c r="G2" s="69"/>
      <c r="H2" s="69"/>
    </row>
    <row r="4" spans="1:8">
      <c r="A4" s="74" t="s">
        <v>3</v>
      </c>
      <c r="B4" s="71" t="s">
        <v>41</v>
      </c>
      <c r="C4" s="72" t="s">
        <v>42</v>
      </c>
      <c r="D4" s="72" t="s">
        <v>43</v>
      </c>
      <c r="E4" s="72" t="s">
        <v>44</v>
      </c>
      <c r="F4" s="73"/>
      <c r="G4" s="73"/>
    </row>
    <row r="5" spans="1:8">
      <c r="A5" s="75"/>
      <c r="B5" s="71"/>
      <c r="C5" s="72"/>
      <c r="D5" s="72"/>
      <c r="E5" s="22" t="s">
        <v>45</v>
      </c>
      <c r="F5" s="22" t="s">
        <v>46</v>
      </c>
      <c r="G5" s="22" t="s">
        <v>47</v>
      </c>
      <c r="H5" s="25" t="s">
        <v>48</v>
      </c>
    </row>
    <row r="6" spans="1:8" ht="63" customHeight="1">
      <c r="A6" s="30" t="s">
        <v>49</v>
      </c>
      <c r="B6" s="29">
        <v>1</v>
      </c>
      <c r="C6" s="30" t="s">
        <v>50</v>
      </c>
      <c r="D6" s="30" t="s">
        <v>51</v>
      </c>
      <c r="E6" s="16">
        <v>2</v>
      </c>
      <c r="F6" s="16">
        <v>1</v>
      </c>
      <c r="G6" s="16">
        <f>E6*F6</f>
        <v>2</v>
      </c>
      <c r="H6" s="33" t="s">
        <v>31</v>
      </c>
    </row>
    <row r="7" spans="1:8" ht="63" customHeight="1">
      <c r="A7" s="30" t="s">
        <v>52</v>
      </c>
      <c r="B7" s="29">
        <v>2</v>
      </c>
      <c r="C7" s="30" t="s">
        <v>53</v>
      </c>
      <c r="D7" s="30" t="s">
        <v>54</v>
      </c>
      <c r="E7" s="16">
        <v>1</v>
      </c>
      <c r="F7" s="16">
        <v>1</v>
      </c>
      <c r="G7" s="16">
        <f t="shared" ref="G7:G10" si="0">E7*F7</f>
        <v>1</v>
      </c>
      <c r="H7" s="33" t="s">
        <v>31</v>
      </c>
    </row>
    <row r="8" spans="1:8" ht="63" customHeight="1">
      <c r="A8" s="31" t="s">
        <v>55</v>
      </c>
      <c r="B8" s="29">
        <v>3</v>
      </c>
      <c r="C8" s="32" t="s">
        <v>56</v>
      </c>
      <c r="D8" s="32" t="s">
        <v>57</v>
      </c>
      <c r="E8" s="16">
        <v>3</v>
      </c>
      <c r="F8" s="16">
        <v>4</v>
      </c>
      <c r="G8" s="16">
        <f t="shared" si="0"/>
        <v>12</v>
      </c>
      <c r="H8" s="33" t="s">
        <v>29</v>
      </c>
    </row>
    <row r="9" spans="1:8" ht="63" customHeight="1">
      <c r="A9" s="30" t="s">
        <v>58</v>
      </c>
      <c r="B9" s="29">
        <v>4</v>
      </c>
      <c r="C9" s="32" t="s">
        <v>59</v>
      </c>
      <c r="D9" s="32" t="s">
        <v>60</v>
      </c>
      <c r="E9" s="16">
        <v>3</v>
      </c>
      <c r="F9" s="16">
        <v>4</v>
      </c>
      <c r="G9" s="16">
        <f t="shared" si="0"/>
        <v>12</v>
      </c>
      <c r="H9" s="33" t="s">
        <v>29</v>
      </c>
    </row>
    <row r="10" spans="1:8" ht="63" customHeight="1">
      <c r="A10" s="30" t="s">
        <v>61</v>
      </c>
      <c r="B10" s="29">
        <v>5</v>
      </c>
      <c r="C10" s="32" t="s">
        <v>62</v>
      </c>
      <c r="D10" s="32" t="s">
        <v>63</v>
      </c>
      <c r="E10" s="16">
        <v>2</v>
      </c>
      <c r="F10" s="16">
        <v>4</v>
      </c>
      <c r="G10" s="16">
        <f t="shared" si="0"/>
        <v>8</v>
      </c>
      <c r="H10" s="33" t="s">
        <v>30</v>
      </c>
    </row>
  </sheetData>
  <mergeCells count="7">
    <mergeCell ref="A1:H1"/>
    <mergeCell ref="A2:H2"/>
    <mergeCell ref="B4:B5"/>
    <mergeCell ref="C4:C5"/>
    <mergeCell ref="D4:D5"/>
    <mergeCell ref="E4:G4"/>
    <mergeCell ref="A4:A5"/>
  </mergeCells>
  <dataValidations count="1">
    <dataValidation type="list" allowBlank="1" showInputMessage="1" showErrorMessage="1" sqref="E6:F10 H6:H10" xr:uid="{00000000-0002-0000-0300-000000000000}">
      <formula1>#REF!</formula1>
    </dataValidation>
  </dataValidations>
  <pageMargins left="0.7" right="0.7" top="0.2" bottom="0.2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zoomScale="70" zoomScaleNormal="70" workbookViewId="0">
      <selection activeCell="J13" sqref="J13"/>
    </sheetView>
  </sheetViews>
  <sheetFormatPr defaultColWidth="9" defaultRowHeight="18.75"/>
  <cols>
    <col min="1" max="1" width="32" style="8" customWidth="1"/>
    <col min="2" max="2" width="25" style="8" customWidth="1"/>
    <col min="3" max="3" width="31.375" style="8" customWidth="1"/>
    <col min="4" max="4" width="30.125" style="8" customWidth="1"/>
    <col min="5" max="5" width="25.625" style="8" bestFit="1" customWidth="1"/>
    <col min="6" max="6" width="18.875" style="8" customWidth="1"/>
    <col min="7" max="7" width="28.625" style="8" customWidth="1"/>
    <col min="8" max="16384" width="9" style="8"/>
  </cols>
  <sheetData>
    <row r="1" spans="1:7" ht="23.25">
      <c r="A1" s="76" t="s">
        <v>0</v>
      </c>
      <c r="B1" s="76"/>
      <c r="C1" s="76"/>
      <c r="D1" s="76"/>
      <c r="E1" s="76"/>
    </row>
    <row r="2" spans="1:7" ht="23.25">
      <c r="A2" s="77" t="s">
        <v>64</v>
      </c>
      <c r="B2" s="77"/>
      <c r="C2" s="77"/>
      <c r="D2" s="77"/>
      <c r="E2" s="77"/>
    </row>
    <row r="4" spans="1:7">
      <c r="A4" s="19" t="s">
        <v>65</v>
      </c>
      <c r="B4" s="19" t="s">
        <v>66</v>
      </c>
      <c r="C4" s="19" t="s">
        <v>67</v>
      </c>
    </row>
    <row r="5" spans="1:7">
      <c r="A5" s="16" t="s">
        <v>68</v>
      </c>
      <c r="B5" s="16" t="s">
        <v>69</v>
      </c>
      <c r="C5" s="62" t="s">
        <v>70</v>
      </c>
    </row>
    <row r="7" spans="1:7" s="18" customFormat="1" ht="75.75" customHeight="1">
      <c r="A7" s="63" t="s">
        <v>71</v>
      </c>
      <c r="B7" s="63" t="s">
        <v>48</v>
      </c>
      <c r="C7" s="13" t="s">
        <v>72</v>
      </c>
      <c r="D7" s="13" t="s">
        <v>73</v>
      </c>
      <c r="E7" s="13" t="s">
        <v>74</v>
      </c>
      <c r="F7" s="13" t="s">
        <v>75</v>
      </c>
      <c r="G7" s="38" t="s">
        <v>76</v>
      </c>
    </row>
    <row r="8" spans="1:7" s="35" customFormat="1" ht="75.75" customHeight="1">
      <c r="A8" s="34" t="s">
        <v>50</v>
      </c>
      <c r="B8" s="29" t="s">
        <v>31</v>
      </c>
      <c r="C8" s="34" t="s">
        <v>77</v>
      </c>
      <c r="D8" s="34" t="s">
        <v>78</v>
      </c>
      <c r="E8" s="36" t="s">
        <v>79</v>
      </c>
      <c r="F8" s="36" t="s">
        <v>80</v>
      </c>
      <c r="G8" s="37" t="s">
        <v>81</v>
      </c>
    </row>
    <row r="9" spans="1:7" s="35" customFormat="1" ht="75.75" customHeight="1">
      <c r="A9" s="34" t="s">
        <v>53</v>
      </c>
      <c r="B9" s="29" t="s">
        <v>31</v>
      </c>
      <c r="C9" s="34" t="s">
        <v>82</v>
      </c>
      <c r="D9" s="34" t="s">
        <v>83</v>
      </c>
      <c r="E9" s="36" t="s">
        <v>79</v>
      </c>
      <c r="F9" s="36" t="s">
        <v>80</v>
      </c>
      <c r="G9" s="37" t="s">
        <v>84</v>
      </c>
    </row>
    <row r="10" spans="1:7" s="35" customFormat="1" ht="75.75" customHeight="1">
      <c r="A10" s="34" t="s">
        <v>56</v>
      </c>
      <c r="B10" s="29" t="s">
        <v>29</v>
      </c>
      <c r="C10" s="34" t="s">
        <v>85</v>
      </c>
      <c r="D10" s="34" t="s">
        <v>86</v>
      </c>
      <c r="E10" s="36" t="s">
        <v>79</v>
      </c>
      <c r="F10" s="36" t="s">
        <v>80</v>
      </c>
      <c r="G10" s="37" t="s">
        <v>87</v>
      </c>
    </row>
    <row r="11" spans="1:7" s="35" customFormat="1" ht="75.75" customHeight="1">
      <c r="A11" s="34" t="s">
        <v>59</v>
      </c>
      <c r="B11" s="29" t="s">
        <v>29</v>
      </c>
      <c r="C11" s="34" t="s">
        <v>88</v>
      </c>
      <c r="D11" s="34" t="s">
        <v>89</v>
      </c>
      <c r="E11" s="36" t="s">
        <v>79</v>
      </c>
      <c r="F11" s="36" t="s">
        <v>80</v>
      </c>
      <c r="G11" s="37" t="s">
        <v>90</v>
      </c>
    </row>
    <row r="12" spans="1:7" s="35" customFormat="1" ht="75.75" customHeight="1">
      <c r="A12" s="34" t="s">
        <v>62</v>
      </c>
      <c r="B12" s="29" t="s">
        <v>30</v>
      </c>
      <c r="C12" s="34" t="s">
        <v>91</v>
      </c>
      <c r="D12" s="28" t="s">
        <v>92</v>
      </c>
      <c r="E12" s="36" t="s">
        <v>79</v>
      </c>
      <c r="F12" s="36" t="s">
        <v>80</v>
      </c>
      <c r="G12" s="37" t="s">
        <v>93</v>
      </c>
    </row>
  </sheetData>
  <mergeCells count="2">
    <mergeCell ref="A1:E1"/>
    <mergeCell ref="A2:E2"/>
  </mergeCells>
  <phoneticPr fontId="11" type="noConversion"/>
  <dataValidations count="1">
    <dataValidation type="list" allowBlank="1" showInputMessage="1" showErrorMessage="1" sqref="B8:B12 A5:B5" xr:uid="{00000000-0002-0000-0400-000000000000}">
      <formula1>#REF!</formula1>
    </dataValidation>
  </dataValidations>
  <hyperlinks>
    <hyperlink ref="C5" r:id="rId1" xr:uid="{CD38D79D-B1E9-4C17-92EC-8A918874FE9F}"/>
  </hyperlinks>
  <pageMargins left="0.7" right="0.7" top="0.2" bottom="0.2" header="0.3" footer="0.3"/>
  <pageSetup paperSize="9" scale="68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0"/>
  <sheetViews>
    <sheetView zoomScale="85" zoomScaleNormal="85" workbookViewId="0">
      <selection activeCell="H19" sqref="H19"/>
    </sheetView>
  </sheetViews>
  <sheetFormatPr defaultColWidth="9" defaultRowHeight="20.25"/>
  <cols>
    <col min="1" max="1" width="18.25" style="1" customWidth="1"/>
    <col min="2" max="2" width="38.375" style="1" customWidth="1"/>
    <col min="3" max="3" width="29.625" style="1" customWidth="1"/>
    <col min="4" max="5" width="28.375" style="1" customWidth="1"/>
    <col min="6" max="16384" width="9" style="1"/>
  </cols>
  <sheetData>
    <row r="1" spans="1:5" ht="26.25">
      <c r="A1" s="69" t="s">
        <v>0</v>
      </c>
      <c r="B1" s="69"/>
      <c r="C1" s="69"/>
      <c r="D1" s="69"/>
      <c r="E1" s="69"/>
    </row>
    <row r="2" spans="1:5" ht="26.25">
      <c r="A2" s="69" t="s">
        <v>94</v>
      </c>
      <c r="B2" s="69"/>
      <c r="C2" s="69"/>
      <c r="D2" s="69"/>
      <c r="E2" s="69"/>
    </row>
    <row r="3" spans="1:5">
      <c r="A3" s="79" t="s">
        <v>95</v>
      </c>
      <c r="B3" s="79"/>
      <c r="C3" s="79"/>
      <c r="D3" s="79"/>
      <c r="E3" s="79"/>
    </row>
    <row r="4" spans="1:5">
      <c r="A4"/>
      <c r="B4"/>
      <c r="C4"/>
      <c r="D4"/>
      <c r="E4"/>
    </row>
    <row r="5" spans="1:5" ht="23.25">
      <c r="A5" s="78" t="s">
        <v>96</v>
      </c>
      <c r="B5" s="78"/>
      <c r="C5" s="78"/>
      <c r="D5" s="78"/>
      <c r="E5" s="78"/>
    </row>
    <row r="6" spans="1:5" ht="23.25">
      <c r="A6" s="78" t="s">
        <v>97</v>
      </c>
      <c r="B6" s="78"/>
      <c r="C6" s="78"/>
      <c r="D6" s="78"/>
      <c r="E6" s="78"/>
    </row>
    <row r="7" spans="1:5" ht="23.25">
      <c r="A7" s="78" t="s">
        <v>98</v>
      </c>
      <c r="B7" s="78"/>
      <c r="C7" s="78"/>
      <c r="D7" s="78"/>
      <c r="E7" s="78"/>
    </row>
    <row r="8" spans="1:5" ht="23.25">
      <c r="A8" s="87" t="s">
        <v>99</v>
      </c>
      <c r="B8" s="87"/>
      <c r="C8" s="87"/>
      <c r="D8" s="87"/>
      <c r="E8" s="87"/>
    </row>
    <row r="9" spans="1:5" ht="23.25">
      <c r="A9" s="87" t="s">
        <v>100</v>
      </c>
      <c r="B9" s="87"/>
      <c r="C9" s="87"/>
      <c r="D9" s="87"/>
      <c r="E9" s="87"/>
    </row>
    <row r="10" spans="1:5" ht="23.25">
      <c r="A10" s="87" t="s">
        <v>101</v>
      </c>
      <c r="B10" s="87"/>
      <c r="C10" s="87"/>
      <c r="D10" s="87"/>
      <c r="E10" s="87"/>
    </row>
    <row r="11" spans="1:5" ht="23.25">
      <c r="A11" s="80" t="s">
        <v>102</v>
      </c>
      <c r="B11" s="80"/>
      <c r="C11" s="80"/>
      <c r="D11" s="80"/>
      <c r="E11" s="80"/>
    </row>
    <row r="12" spans="1:5" ht="23.25">
      <c r="A12" s="87" t="s">
        <v>103</v>
      </c>
      <c r="B12" s="88"/>
      <c r="C12" s="88"/>
      <c r="D12" s="88"/>
      <c r="E12" s="88"/>
    </row>
    <row r="13" spans="1:5" ht="23.25">
      <c r="A13" s="80" t="s">
        <v>104</v>
      </c>
      <c r="B13" s="80"/>
      <c r="C13" s="80"/>
      <c r="D13" s="80"/>
      <c r="E13" s="80"/>
    </row>
    <row r="14" spans="1:5" ht="23.25">
      <c r="A14" s="80" t="s">
        <v>105</v>
      </c>
      <c r="B14" s="80"/>
      <c r="C14" s="80"/>
      <c r="D14" s="80"/>
      <c r="E14" s="80"/>
    </row>
    <row r="15" spans="1:5" s="14" customFormat="1" ht="48.75" customHeight="1">
      <c r="A15" s="54"/>
      <c r="B15" s="55"/>
      <c r="C15" s="55"/>
      <c r="D15" s="55"/>
      <c r="E15" s="55"/>
    </row>
    <row r="16" spans="1:5" ht="69.75">
      <c r="A16" s="56" t="s">
        <v>106</v>
      </c>
      <c r="B16" s="56" t="s">
        <v>107</v>
      </c>
      <c r="C16" s="56" t="s">
        <v>108</v>
      </c>
      <c r="D16" s="56" t="s">
        <v>109</v>
      </c>
      <c r="E16" s="56" t="s">
        <v>110</v>
      </c>
    </row>
    <row r="17" spans="1:5" ht="23.25">
      <c r="A17" s="81" t="s">
        <v>111</v>
      </c>
      <c r="B17" s="82"/>
      <c r="C17" s="82"/>
      <c r="D17" s="82"/>
      <c r="E17" s="83"/>
    </row>
    <row r="18" spans="1:5" s="66" customFormat="1" ht="88.5" customHeight="1">
      <c r="A18" s="57">
        <v>1</v>
      </c>
      <c r="B18" s="64" t="s">
        <v>112</v>
      </c>
      <c r="C18" s="65"/>
      <c r="D18" s="58">
        <v>24200</v>
      </c>
      <c r="E18" s="58">
        <v>24200</v>
      </c>
    </row>
    <row r="19" spans="1:5" s="66" customFormat="1" ht="88.5" customHeight="1">
      <c r="A19" s="59">
        <v>2</v>
      </c>
      <c r="B19" s="67" t="s">
        <v>113</v>
      </c>
      <c r="C19" s="67"/>
      <c r="D19" s="60">
        <v>45000</v>
      </c>
      <c r="E19" s="60">
        <v>45000</v>
      </c>
    </row>
    <row r="20" spans="1:5">
      <c r="A20" s="84" t="s">
        <v>114</v>
      </c>
      <c r="B20" s="85"/>
      <c r="C20" s="86"/>
      <c r="D20" s="61">
        <f>SUM(D18:D19)</f>
        <v>69200</v>
      </c>
      <c r="E20" s="61">
        <f>SUM(E18:E19)</f>
        <v>69200</v>
      </c>
    </row>
  </sheetData>
  <mergeCells count="15">
    <mergeCell ref="A14:E14"/>
    <mergeCell ref="A17:E17"/>
    <mergeCell ref="A20:C20"/>
    <mergeCell ref="A8:E8"/>
    <mergeCell ref="A9:E9"/>
    <mergeCell ref="A10:E10"/>
    <mergeCell ref="A11:E11"/>
    <mergeCell ref="A12:E12"/>
    <mergeCell ref="A13:E13"/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BD67-C1ED-4B35-881C-6C48813EB70F}">
  <sheetPr>
    <pageSetUpPr fitToPage="1"/>
  </sheetPr>
  <dimension ref="A1:F9"/>
  <sheetViews>
    <sheetView zoomScale="70" zoomScaleNormal="70" workbookViewId="0">
      <selection activeCell="J15" sqref="J15"/>
    </sheetView>
  </sheetViews>
  <sheetFormatPr defaultColWidth="9" defaultRowHeight="20.25"/>
  <cols>
    <col min="1" max="1" width="41.375" style="1" customWidth="1"/>
    <col min="2" max="2" width="32.125" style="1" customWidth="1"/>
    <col min="3" max="3" width="35.25" style="1" customWidth="1"/>
    <col min="4" max="4" width="30.75" style="43" customWidth="1"/>
    <col min="5" max="6" width="24.875" style="1" customWidth="1"/>
    <col min="7" max="7" width="26.75" style="1" customWidth="1"/>
    <col min="8" max="16384" width="9" style="1"/>
  </cols>
  <sheetData>
    <row r="1" spans="1:6" ht="26.25">
      <c r="A1" s="69" t="s">
        <v>115</v>
      </c>
      <c r="B1" s="69"/>
      <c r="C1" s="69"/>
      <c r="D1" s="69"/>
    </row>
    <row r="2" spans="1:6" ht="26.25">
      <c r="A2" s="89" t="s">
        <v>116</v>
      </c>
      <c r="B2" s="89"/>
      <c r="C2" s="89"/>
      <c r="D2" s="89"/>
      <c r="E2" s="17"/>
      <c r="F2" s="17"/>
    </row>
    <row r="3" spans="1:6">
      <c r="A3" s="17"/>
      <c r="B3" s="17"/>
      <c r="C3" s="17"/>
      <c r="D3" s="40"/>
      <c r="E3" s="17"/>
      <c r="F3" s="17"/>
    </row>
    <row r="4" spans="1:6" s="8" customFormat="1" ht="18.75">
      <c r="A4" s="21" t="s">
        <v>65</v>
      </c>
      <c r="B4" s="21" t="s">
        <v>66</v>
      </c>
      <c r="C4" s="21" t="s">
        <v>67</v>
      </c>
      <c r="D4" s="41"/>
    </row>
    <row r="5" spans="1:6" s="8" customFormat="1" ht="18.75">
      <c r="A5" s="16"/>
      <c r="B5" s="16"/>
      <c r="C5" s="9"/>
      <c r="D5" s="41"/>
    </row>
    <row r="7" spans="1:6" s="2" customFormat="1">
      <c r="A7" s="21" t="s">
        <v>71</v>
      </c>
      <c r="B7" s="21" t="s">
        <v>48</v>
      </c>
      <c r="C7" s="20" t="s">
        <v>72</v>
      </c>
      <c r="D7" s="42" t="s">
        <v>117</v>
      </c>
    </row>
    <row r="8" spans="1:6" s="11" customFormat="1">
      <c r="A8" s="12"/>
      <c r="B8" s="44"/>
      <c r="C8" s="39"/>
      <c r="D8" s="12"/>
    </row>
    <row r="9" spans="1:6" s="11" customFormat="1">
      <c r="A9" s="12"/>
      <c r="B9" s="44"/>
      <c r="C9" s="39"/>
      <c r="D9" s="12"/>
    </row>
  </sheetData>
  <mergeCells count="2">
    <mergeCell ref="A1:D1"/>
    <mergeCell ref="A2:D2"/>
  </mergeCells>
  <dataValidations count="1">
    <dataValidation type="list" allowBlank="1" showInputMessage="1" showErrorMessage="1" sqref="D5 B8:B9 A5:B5" xr:uid="{3B7E10C6-C938-47BA-98F1-AA5AC4AA413E}">
      <formula1>#REF!</formula1>
    </dataValidation>
  </dataValidation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orawan phadungkiet</dc:creator>
  <cp:keywords/>
  <dc:description/>
  <cp:lastModifiedBy/>
  <cp:revision/>
  <dcterms:created xsi:type="dcterms:W3CDTF">2022-12-19T01:56:33Z</dcterms:created>
  <dcterms:modified xsi:type="dcterms:W3CDTF">2025-12-29T18:03:07Z</dcterms:modified>
  <cp:category/>
  <cp:contentStatus/>
</cp:coreProperties>
</file>